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xr:revisionPtr revIDLastSave="0" documentId="8_{A5402223-D0A0-4C14-93BB-F683A4B8197E}" xr6:coauthVersionLast="47" xr6:coauthVersionMax="47" xr10:uidLastSave="{00000000-0000-0000-0000-000000000000}"/>
  <bookViews>
    <workbookView xWindow="-120" yWindow="-120" windowWidth="20730" windowHeight="11160" xr2:uid="{FB4BFA05-72D4-4C5C-AA23-A5D11C1C87C8}"/>
  </bookViews>
  <sheets>
    <sheet name="Tarifas 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57_2007">[1]Parâmetros!#REF!</definedName>
    <definedName name="AdicionalIR">#REF!</definedName>
    <definedName name="AlugCentral">'[3]E-AdmSist'!$D$9</definedName>
    <definedName name="AlugCom">'[3]E-AdmSist'!$D$11</definedName>
    <definedName name="AlugETA_ETE">'[3]E-AdmSist'!$D$12</definedName>
    <definedName name="AlugPA">'[3]E-AdmSist'!$D$10</definedName>
    <definedName name="_xlnm.Print_Area" localSheetId="0">'Tarifas 2022'!$AK$15:$AM$18</definedName>
    <definedName name="_xlnm.Print_Area">#REF!</definedName>
    <definedName name="AreaEst">'[3]E-AdmSist'!$I$9</definedName>
    <definedName name="AreaLabC">'[3]E-AdmSist'!$D$21</definedName>
    <definedName name="AreaOficC">'[3]E-AdmSist'!$D$22</definedName>
    <definedName name="B">[4]DRE!#REF!</definedName>
    <definedName name="BaseIR">#REF!</definedName>
    <definedName name="Beneficio">'[3]P-Indices'!$D$20</definedName>
    <definedName name="Caixa">#REF!</definedName>
    <definedName name="Capacitação">'[3]P-Indices'!$D$18</definedName>
    <definedName name="CAPM">#REF!</definedName>
    <definedName name="CRA">'[3]C-Teleatendimento'!$D$9</definedName>
    <definedName name="CS_NEG">#REF!</definedName>
    <definedName name="CS_PERC">#REF!</definedName>
    <definedName name="CTIPO">#REF!</definedName>
    <definedName name="CustAnalise">'[3]E-AdmSist'!$D$23</definedName>
    <definedName name="CustElet">'[3]E-AdmSist'!$D$18</definedName>
    <definedName name="CustEst">'[3]E-AdmSist'!$I$10</definedName>
    <definedName name="CustLimp">'[3]E-AdmSist'!$D$19</definedName>
    <definedName name="CustMovel">'[3]E-AdmSist'!$D$15</definedName>
    <definedName name="CustTel">'[3]E-AdmSist'!$D$17</definedName>
    <definedName name="Decimo_Terceiro">'[3]P-Indices'!$D$12</definedName>
    <definedName name="Deposito">'[3]E-AdmSist'!$D$16</definedName>
    <definedName name="dia_TrabMesCom">'[3]P-Indices'!$D$25</definedName>
    <definedName name="dia_TrabSem">'[3]P-Indices'!$D$24</definedName>
    <definedName name="Equipes">'[3]P-Equipes'!$B$11:$AV$105</definedName>
    <definedName name="FC_ElevEsg">'[3]E-Elevatorias'!$M$176</definedName>
    <definedName name="FC_ETE">'[3]E-ETA-ETE'!$J$86</definedName>
    <definedName name="fdgf">'[3]P-Indices'!$D$15</definedName>
    <definedName name="Ferias">'[3]P-Indices'!$D$13</definedName>
    <definedName name="FGTS">'[3]P-Indices'!$D$10</definedName>
    <definedName name="FreqAtCom">'[3]E-Estrutura'!$D$458</definedName>
    <definedName name="G">#REF!</definedName>
    <definedName name="gfhfgh">'[3]E-AdmSist'!$D$44</definedName>
    <definedName name="GR">#REF!</definedName>
    <definedName name="h_ElevEnerg">'[3]E-Elevatorias'!$D$10</definedName>
    <definedName name="h_OpEnerg">'[3]E-ETA-ETE'!$D$34</definedName>
    <definedName name="h_TrabDia">'[3]P-Indices'!$D$22</definedName>
    <definedName name="h_TrabOeM">'[3]P-Indices'!$D$23</definedName>
    <definedName name="h_VecDia">'[3]P-Indices'!$D$28</definedName>
    <definedName name="HoraExtra">'[3]P-Indices'!$D$19</definedName>
    <definedName name="IGPM_1">[3]Controle!$D$13</definedName>
    <definedName name="IGPM_2">[3]Controle!$D$16</definedName>
    <definedName name="Inativos">'[3]E-Economias'!$L$26</definedName>
    <definedName name="inflation">#REF!</definedName>
    <definedName name="Insalub_Max">'[3]P-Indices'!$D$17</definedName>
    <definedName name="Insalub_Med">'[3]P-Indices'!$D$16</definedName>
    <definedName name="Insalub_Min">'[3]P-Indices'!$D$15</definedName>
    <definedName name="INSS">'[3]P-Indices'!$D$9</definedName>
    <definedName name="InsumEscrit">'[3]E-AdmSist'!$D$20</definedName>
    <definedName name="InvHardPC">'[3]E-AdmSist'!$D$44</definedName>
    <definedName name="InvSoftPC">'[3]E-AdmSist'!$D$43</definedName>
    <definedName name="IPCA_1">[3]Controle!$D$12</definedName>
    <definedName name="IPCA_2">[3]Controle!$D$15</definedName>
    <definedName name="ir_perpetuo">#REF!</definedName>
    <definedName name="Lig_Ativ_Esg">'[3]E-Economias'!$J$39</definedName>
    <definedName name="Ligacoes_Tot">'[3]E-Economias'!$J$26</definedName>
    <definedName name="Lucro">#REF!</definedName>
    <definedName name="m2_Acom">'[3]E-AdmSist'!$D$14</definedName>
    <definedName name="m2_Indiv">'[3]E-AdmSist'!$D$13</definedName>
    <definedName name="Maquina">'[3]P-Veiculos'!$C$33:$W$47</definedName>
    <definedName name="MESES_A_PROJETAR">#REF!</definedName>
    <definedName name="MobDCom">'[3]E-AdmSist'!$I$13</definedName>
    <definedName name="MobDEng">'[3]E-AdmSist'!$I$15</definedName>
    <definedName name="MobDGest">'[3]E-AdmSist'!$I$16</definedName>
    <definedName name="MobPres">'[3]E-AdmSist'!$I$12</definedName>
    <definedName name="model">[5]Controle!#REF!</definedName>
    <definedName name="moeda">#REF!</definedName>
    <definedName name="o">'[6]T-Bonds'!$E$6</definedName>
    <definedName name="oi">#REF!</definedName>
    <definedName name="Pensao">'[3]P-Indices'!$D$21</definedName>
    <definedName name="PeriodoTaxa">#REF!</definedName>
    <definedName name="perpetuo">[4]DRE!#REF!</definedName>
    <definedName name="ponderada_abaixo">#REF!</definedName>
    <definedName name="ponderada_acima">#REF!</definedName>
    <definedName name="ponderada_simples">#REF!</definedName>
    <definedName name="PREJFISC_ACUM">#REF!</definedName>
    <definedName name="ProdQuim">'[3]E-ETA-ETE'!$C$9:$D$29</definedName>
    <definedName name="SalarioMinimo">'[3]P-Indices'!$D$11</definedName>
    <definedName name="Salarios">'[3]P-Salarios'!$C$9:$V$60</definedName>
    <definedName name="sem_TrabAno">'[3]P-Indices'!$D$26</definedName>
    <definedName name="sem_TrabVEC">'[3]P-Indices'!$D$27</definedName>
    <definedName name="simple">[5]BETA!#REF!</definedName>
    <definedName name="TarifConsElev">'[3]E-Elevatorias'!$D$9</definedName>
    <definedName name="TarifConsOp">'[3]E-ETA-ETE'!$D$33</definedName>
    <definedName name="TarifDemElev">'[3]E-Elevatorias'!$D$8</definedName>
    <definedName name="TarifDemOp">'[3]E-ETA-ETE'!$D$32</definedName>
    <definedName name="TaxaDesconto">#REF!</definedName>
    <definedName name="_xlnm.Print_Titles">#REF!</definedName>
    <definedName name="TMA">'[3]E-Estrutura'!$D$457</definedName>
    <definedName name="Tx_Desc">[4]DRE!#REF!</definedName>
    <definedName name="Veiculos">'[3]P-Veiculos'!$C$13:$W$27</definedName>
    <definedName name="VidaHard">'[3]E-AdmSist'!$E$34</definedName>
    <definedName name="VidaHardPC">'[3]E-AdmSist'!$E$36</definedName>
    <definedName name="VidaSoft">'[3]E-AdmSist'!$E$33</definedName>
    <definedName name="VidaSoftPC">'[3]E-AdmSist'!$E$35</definedName>
    <definedName name="WACC">[3]Controle!$D$9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K9" i="2"/>
  <c r="K30" i="2"/>
  <c r="K20" i="2"/>
  <c r="K21" i="2" l="1"/>
  <c r="K28" i="2"/>
  <c r="K25" i="2"/>
  <c r="J21" i="2"/>
  <c r="K24" i="2"/>
  <c r="K10" i="2"/>
  <c r="K14" i="2"/>
  <c r="K17" i="2"/>
  <c r="K11" i="2"/>
  <c r="J15" i="2"/>
  <c r="K18" i="2"/>
  <c r="J9" i="2"/>
  <c r="K12" i="2"/>
  <c r="K15" i="2"/>
  <c r="K19" i="2"/>
  <c r="K22" i="2"/>
  <c r="J26" i="2"/>
  <c r="K29" i="2"/>
  <c r="K13" i="2"/>
  <c r="K16" i="2"/>
  <c r="K23" i="2"/>
  <c r="K26" i="2"/>
</calcChain>
</file>

<file path=xl/sharedStrings.xml><?xml version="1.0" encoding="utf-8"?>
<sst xmlns="http://schemas.openxmlformats.org/spreadsheetml/2006/main" count="68" uniqueCount="27">
  <si>
    <t>Valor das Tarifas para 2022</t>
  </si>
  <si>
    <t>Tarifas resultantes da 3ª RTP e RTA 2021</t>
  </si>
  <si>
    <t>Tarifas resultantes do RTA 2022</t>
  </si>
  <si>
    <t>Tarifas dos serviços públicos de abastecimento de água e esgotamento sanitário vigentes no período de 1º de junho de 2021 a 31 de maio de 2022</t>
  </si>
  <si>
    <t>Tarifas dos serviços públicos de abastecimento de água e esgotamento sanitário a vigorar no período de 1º de junho de 2022 a 31 de maio de 2023</t>
  </si>
  <si>
    <t>Categoria</t>
  </si>
  <si>
    <t xml:space="preserve"> Faixa de Consumo (m³)</t>
  </si>
  <si>
    <t>Tarifa Fixa (R$)</t>
  </si>
  <si>
    <t>Tarifa Variável (R$/m³)</t>
  </si>
  <si>
    <t xml:space="preserve">Residencial </t>
  </si>
  <si>
    <t>0 a 7</t>
  </si>
  <si>
    <t>8 a 13</t>
  </si>
  <si>
    <t>14 a 20</t>
  </si>
  <si>
    <t>21 a 30</t>
  </si>
  <si>
    <t>31 a 45</t>
  </si>
  <si>
    <t>Acima de 45</t>
  </si>
  <si>
    <t>Residencial Social</t>
  </si>
  <si>
    <t>Não - Residencial (Comercial, Industrial e Pública)</t>
  </si>
  <si>
    <t>0 a 4</t>
  </si>
  <si>
    <t>5 a 7</t>
  </si>
  <si>
    <t xml:space="preserve">8 a 10 </t>
  </si>
  <si>
    <t xml:space="preserve">11 a 40 </t>
  </si>
  <si>
    <t>Acima de 40</t>
  </si>
  <si>
    <t>Paisagismo</t>
  </si>
  <si>
    <t>Resolução Adasa nº 05, de 28 de abril de 2021</t>
  </si>
  <si>
    <t>Índice de Reajuste Tarifário - Residencial</t>
  </si>
  <si>
    <t>Índice de Reajuste Tarifário - Não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</si>
</sst>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&quot;R$&quot;#,##0.00;[Red]\-&quot;R$&quot;#,##0.00"/>
    <numFmt numFmtId="166" formatCode="&quot;R$&quot;#,##0.00"/>
    <numFmt numFmtId="167" formatCode="0.00000"/>
    <numFmt numFmtId="168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i/>
      <sz val="14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3"/>
      <name val="Calibri"/>
      <family val="2"/>
      <scheme val="minor"/>
    </font>
    <font>
      <sz val="10"/>
      <color indexed="8"/>
      <name val="Arial"/>
      <family val="2"/>
    </font>
    <font>
      <sz val="10"/>
      <color theme="3"/>
      <name val="Calibri"/>
      <family val="2"/>
      <scheme val="minor"/>
    </font>
    <font>
      <sz val="11"/>
      <name val="Arial"/>
      <family val="2"/>
    </font>
    <font>
      <sz val="15"/>
      <color theme="1"/>
      <name val="Calibri"/>
      <family val="2"/>
      <scheme val="minor"/>
    </font>
    <font>
      <b/>
      <sz val="11"/>
      <name val="Arial"/>
      <family val="2"/>
    </font>
    <font>
      <sz val="15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59">
    <xf numFmtId="0" fontId="0" fillId="0" borderId="0" xfId="0"/>
    <xf numFmtId="0" fontId="5" fillId="2" borderId="0" xfId="5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readingOrder="1"/>
    </xf>
    <xf numFmtId="0" fontId="5" fillId="2" borderId="0" xfId="0" applyFont="1" applyFill="1"/>
    <xf numFmtId="0" fontId="5" fillId="2" borderId="0" xfId="5" applyFont="1" applyFill="1" applyAlignment="1">
      <alignment horizontal="center" vertical="center"/>
    </xf>
    <xf numFmtId="17" fontId="7" fillId="4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2" fontId="10" fillId="4" borderId="0" xfId="5" applyNumberFormat="1" applyFont="1" applyFill="1"/>
    <xf numFmtId="0" fontId="8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center" vertical="center" wrapText="1"/>
    </xf>
    <xf numFmtId="0" fontId="5" fillId="4" borderId="0" xfId="5" applyFont="1" applyFill="1"/>
    <xf numFmtId="0" fontId="5" fillId="4" borderId="0" xfId="5" applyFont="1" applyFill="1" applyAlignment="1">
      <alignment horizontal="center" vertical="center"/>
    </xf>
    <xf numFmtId="10" fontId="5" fillId="4" borderId="0" xfId="3" applyNumberFormat="1" applyFont="1" applyFill="1" applyBorder="1"/>
    <xf numFmtId="8" fontId="5" fillId="2" borderId="0" xfId="5" applyNumberFormat="1" applyFont="1" applyFill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167" fontId="5" fillId="4" borderId="0" xfId="5" applyNumberFormat="1" applyFont="1" applyFill="1"/>
    <xf numFmtId="167" fontId="5" fillId="4" borderId="0" xfId="5" applyNumberFormat="1" applyFont="1" applyFill="1" applyAlignment="1">
      <alignment horizontal="left"/>
    </xf>
    <xf numFmtId="10" fontId="5" fillId="4" borderId="0" xfId="3" applyNumberFormat="1" applyFont="1" applyFill="1" applyBorder="1" applyAlignment="1">
      <alignment horizontal="center" vertical="center"/>
    </xf>
    <xf numFmtId="168" fontId="12" fillId="0" borderId="0" xfId="2" applyNumberFormat="1" applyFont="1" applyFill="1" applyBorder="1" applyAlignment="1">
      <alignment horizontal="right" vertical="center"/>
    </xf>
    <xf numFmtId="0" fontId="0" fillId="4" borderId="0" xfId="0" applyFill="1"/>
    <xf numFmtId="10" fontId="13" fillId="4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10" fontId="15" fillId="6" borderId="0" xfId="3" applyNumberFormat="1" applyFont="1" applyFill="1" applyBorder="1" applyAlignment="1">
      <alignment horizontal="center" vertical="center"/>
    </xf>
    <xf numFmtId="0" fontId="5" fillId="0" borderId="0" xfId="0" applyFont="1"/>
    <xf numFmtId="0" fontId="16" fillId="0" borderId="0" xfId="4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0" fontId="18" fillId="3" borderId="7" xfId="3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0" fontId="2" fillId="4" borderId="0" xfId="3" applyNumberFormat="1" applyFont="1" applyFill="1" applyBorder="1" applyAlignment="1">
      <alignment vertical="center"/>
    </xf>
    <xf numFmtId="3" fontId="7" fillId="4" borderId="0" xfId="2" applyNumberFormat="1" applyFont="1" applyFill="1" applyBorder="1" applyAlignment="1">
      <alignment vertical="center"/>
    </xf>
    <xf numFmtId="10" fontId="0" fillId="0" borderId="0" xfId="3" applyNumberFormat="1" applyFont="1"/>
    <xf numFmtId="10" fontId="0" fillId="0" borderId="0" xfId="0" applyNumberFormat="1"/>
    <xf numFmtId="0" fontId="2" fillId="4" borderId="0" xfId="0" applyFont="1" applyFill="1" applyAlignment="1">
      <alignment vertical="center"/>
    </xf>
    <xf numFmtId="3" fontId="7" fillId="4" borderId="0" xfId="2" applyNumberFormat="1" applyFont="1" applyFill="1" applyBorder="1" applyAlignment="1">
      <alignment horizontal="right" vertical="center"/>
    </xf>
    <xf numFmtId="3" fontId="5" fillId="2" borderId="0" xfId="5" applyNumberFormat="1" applyFont="1" applyFill="1"/>
    <xf numFmtId="43" fontId="0" fillId="4" borderId="0" xfId="0" applyNumberFormat="1" applyFill="1"/>
    <xf numFmtId="4" fontId="5" fillId="4" borderId="0" xfId="5" applyNumberFormat="1" applyFont="1" applyFill="1"/>
    <xf numFmtId="43" fontId="5" fillId="4" borderId="0" xfId="3" applyNumberFormat="1" applyFont="1" applyFill="1" applyBorder="1" applyAlignment="1">
      <alignment horizontal="center" vertical="center"/>
    </xf>
    <xf numFmtId="3" fontId="5" fillId="2" borderId="0" xfId="5" applyNumberFormat="1" applyFont="1" applyFill="1" applyAlignment="1">
      <alignment horizontal="center" vertical="center"/>
    </xf>
    <xf numFmtId="3" fontId="0" fillId="4" borderId="0" xfId="0" applyNumberFormat="1" applyFill="1"/>
    <xf numFmtId="3" fontId="0" fillId="0" borderId="0" xfId="0" applyNumberFormat="1"/>
    <xf numFmtId="10" fontId="15" fillId="6" borderId="0" xfId="0" applyNumberFormat="1" applyFont="1" applyFill="1" applyAlignment="1">
      <alignment vertical="center"/>
    </xf>
  </cellXfs>
  <cellStyles count="6">
    <cellStyle name="Hiperlink" xfId="4" builtinId="8"/>
    <cellStyle name="Moeda" xfId="2" builtinId="4"/>
    <cellStyle name="Normal" xfId="0" builtinId="0"/>
    <cellStyle name="Normal 2" xfId="5" xr:uid="{89632229-85B2-4B41-B73A-0736C786E8F6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28</xdr:row>
      <xdr:rowOff>38100</xdr:rowOff>
    </xdr:from>
    <xdr:to>
      <xdr:col>19</xdr:col>
      <xdr:colOff>200025</xdr:colOff>
      <xdr:row>32</xdr:row>
      <xdr:rowOff>38100</xdr:rowOff>
    </xdr:to>
    <xdr:pic>
      <xdr:nvPicPr>
        <xdr:cNvPr id="13" name="Imagem 1" descr="cid:image001.jpg@01D496BB.41BEC8A0">
          <a:extLst>
            <a:ext uri="{FF2B5EF4-FFF2-40B4-BE49-F238E27FC236}">
              <a16:creationId xmlns:a16="http://schemas.microsoft.com/office/drawing/2014/main" id="{B57EC9B5-4804-4885-8616-183D80D2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410325"/>
          <a:ext cx="1562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/Downloads/RTA%202022%20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s"/>
      <sheetName val="Parâmetros"/>
      <sheetName val="Índices_2021"/>
      <sheetName val="Índices_2021 - Gráfico"/>
      <sheetName val="Bônus-Desconto"/>
      <sheetName val="Bônus-Desconto - Gráfico"/>
      <sheetName val="Volume_2021"/>
      <sheetName val="VPA 2022"/>
      <sheetName val="VPB 2022 "/>
      <sheetName val="VPB 2022 - Gráficos"/>
      <sheetName val="CF - 2022"/>
      <sheetName val="CF - Outros 2022"/>
      <sheetName val="Tarifa de Contingência"/>
      <sheetName val="RTA 2022"/>
      <sheetName val="Tarifas 2022"/>
      <sheetName val="RTP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asa.df.gov.br/images/storage/legislacao/resolucoes_adasa/Resolucao_n_0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7E25D-0871-4CC7-89A9-413F9213F9CA}">
  <sheetPr codeName="Planilha15">
    <tabColor theme="4" tint="0.79998168889431442"/>
  </sheetPr>
  <dimension ref="A1:T1048572"/>
  <sheetViews>
    <sheetView showGridLines="0" tabSelected="1" zoomScale="90" zoomScaleNormal="90" workbookViewId="0">
      <selection activeCell="N9" sqref="N9"/>
    </sheetView>
  </sheetViews>
  <sheetFormatPr defaultColWidth="0" defaultRowHeight="15" customHeight="1" zeroHeight="1" x14ac:dyDescent="0.25"/>
  <cols>
    <col min="1" max="1" width="4.85546875" style="1" customWidth="1"/>
    <col min="2" max="5" width="16.28515625" style="1" customWidth="1"/>
    <col min="6" max="6" width="8" style="1" customWidth="1"/>
    <col min="7" max="7" width="13" customWidth="1"/>
    <col min="8" max="15" width="16.28515625" customWidth="1"/>
    <col min="16" max="16" width="3.7109375" customWidth="1"/>
    <col min="17" max="19" width="9.140625" customWidth="1"/>
    <col min="20" max="20" width="6.28515625" customWidth="1"/>
    <col min="21" max="16384" width="9.140625" hidden="1"/>
  </cols>
  <sheetData>
    <row r="1" spans="1:12" s="19" customFormat="1" ht="20.100000000000001" customHeight="1" x14ac:dyDescent="0.2"/>
    <row r="2" spans="1:12" s="1" customFormat="1" ht="14.25" x14ac:dyDescent="0.2"/>
    <row r="3" spans="1:12" s="2" customFormat="1" ht="18.75" x14ac:dyDescent="0.2">
      <c r="B3" s="3" t="s">
        <v>0</v>
      </c>
      <c r="C3" s="4"/>
      <c r="D3" s="4"/>
    </row>
    <row r="4" spans="1:12" s="4" customFormat="1" ht="15" customHeight="1" x14ac:dyDescent="0.2">
      <c r="B4" s="1"/>
      <c r="C4" s="1"/>
      <c r="D4" s="1"/>
      <c r="E4" s="1"/>
      <c r="F4" s="5"/>
      <c r="G4" s="6"/>
      <c r="H4" s="3"/>
    </row>
    <row r="5" spans="1:12" s="4" customFormat="1" ht="15" customHeight="1" x14ac:dyDescent="0.2">
      <c r="A5" s="7"/>
      <c r="B5" s="8" t="s">
        <v>1</v>
      </c>
      <c r="C5" s="9"/>
      <c r="D5" s="9"/>
      <c r="E5" s="10"/>
      <c r="F5" s="11"/>
      <c r="G5" s="6"/>
      <c r="H5" s="8" t="s">
        <v>2</v>
      </c>
      <c r="I5" s="9"/>
      <c r="J5" s="9"/>
      <c r="K5" s="10"/>
    </row>
    <row r="6" spans="1:12" s="4" customFormat="1" ht="15" customHeight="1" x14ac:dyDescent="0.2">
      <c r="A6" s="7"/>
      <c r="B6" s="12" t="s">
        <v>3</v>
      </c>
      <c r="C6" s="12"/>
      <c r="D6" s="12"/>
      <c r="E6" s="12"/>
      <c r="F6" s="13"/>
      <c r="G6" s="6"/>
      <c r="H6" s="12" t="s">
        <v>4</v>
      </c>
      <c r="I6" s="12"/>
      <c r="J6" s="12"/>
      <c r="K6" s="12"/>
    </row>
    <row r="7" spans="1:12" s="4" customFormat="1" x14ac:dyDescent="0.2">
      <c r="A7" s="7"/>
      <c r="B7" s="12"/>
      <c r="C7" s="12"/>
      <c r="D7" s="12"/>
      <c r="E7" s="12"/>
      <c r="F7" s="13"/>
      <c r="G7" s="6"/>
      <c r="H7" s="12"/>
      <c r="I7" s="12"/>
      <c r="J7" s="12"/>
      <c r="K7" s="12"/>
    </row>
    <row r="8" spans="1:12" s="4" customFormat="1" ht="39.75" customHeight="1" x14ac:dyDescent="0.2">
      <c r="A8" s="7"/>
      <c r="B8" s="14" t="s">
        <v>5</v>
      </c>
      <c r="C8" s="14" t="s">
        <v>6</v>
      </c>
      <c r="D8" s="14" t="s">
        <v>7</v>
      </c>
      <c r="E8" s="14" t="s">
        <v>8</v>
      </c>
      <c r="F8" s="13"/>
      <c r="G8" s="6"/>
      <c r="H8" s="14" t="s">
        <v>5</v>
      </c>
      <c r="I8" s="14" t="s">
        <v>6</v>
      </c>
      <c r="J8" s="14" t="s">
        <v>7</v>
      </c>
      <c r="K8" s="14" t="s">
        <v>8</v>
      </c>
    </row>
    <row r="9" spans="1:12" s="4" customFormat="1" x14ac:dyDescent="0.2">
      <c r="A9" s="7"/>
      <c r="B9" s="15" t="s">
        <v>9</v>
      </c>
      <c r="C9" s="16" t="s">
        <v>10</v>
      </c>
      <c r="D9" s="17">
        <v>8.045032568136218</v>
      </c>
      <c r="E9" s="18">
        <v>2.9766620502104004</v>
      </c>
      <c r="F9" s="13"/>
      <c r="G9" s="6"/>
      <c r="H9" s="15" t="s">
        <v>9</v>
      </c>
      <c r="I9" s="16" t="s">
        <v>10</v>
      </c>
      <c r="J9" s="17">
        <f>D9*(1+E33)</f>
        <v>8.8214058864262306</v>
      </c>
      <c r="K9" s="18">
        <f>E9*(1+$E$33)</f>
        <v>3.2639201779777047</v>
      </c>
    </row>
    <row r="10" spans="1:12" s="4" customFormat="1" ht="15" customHeight="1" x14ac:dyDescent="0.2">
      <c r="A10" s="7"/>
      <c r="B10" s="15"/>
      <c r="C10" s="16" t="s">
        <v>11</v>
      </c>
      <c r="D10" s="17"/>
      <c r="E10" s="18">
        <v>3.5699832021104467</v>
      </c>
      <c r="F10" s="19"/>
      <c r="G10" s="6"/>
      <c r="H10" s="15"/>
      <c r="I10" s="16" t="s">
        <v>11</v>
      </c>
      <c r="J10" s="17"/>
      <c r="K10" s="18">
        <f t="shared" ref="K10:K20" si="0">E10*(1+$E$33)</f>
        <v>3.9144988621016394</v>
      </c>
    </row>
    <row r="11" spans="1:12" s="4" customFormat="1" x14ac:dyDescent="0.2">
      <c r="A11" s="7"/>
      <c r="B11" s="15"/>
      <c r="C11" s="16" t="s">
        <v>12</v>
      </c>
      <c r="D11" s="17"/>
      <c r="E11" s="18">
        <v>7.0685667401786842</v>
      </c>
      <c r="F11" s="19"/>
      <c r="G11" s="6"/>
      <c r="H11" s="15"/>
      <c r="I11" s="16" t="s">
        <v>12</v>
      </c>
      <c r="J11" s="17"/>
      <c r="K11" s="18">
        <f t="shared" si="0"/>
        <v>7.750707746961246</v>
      </c>
    </row>
    <row r="12" spans="1:12" s="1" customFormat="1" ht="15" customHeight="1" x14ac:dyDescent="0.2">
      <c r="A12" s="19"/>
      <c r="B12" s="15"/>
      <c r="C12" s="16" t="s">
        <v>13</v>
      </c>
      <c r="D12" s="17"/>
      <c r="E12" s="18">
        <v>10.249421773259092</v>
      </c>
      <c r="F12" s="19"/>
      <c r="G12" s="6"/>
      <c r="H12" s="15"/>
      <c r="I12" s="16" t="s">
        <v>13</v>
      </c>
      <c r="J12" s="17"/>
      <c r="K12" s="18">
        <f t="shared" si="0"/>
        <v>11.238526233093806</v>
      </c>
    </row>
    <row r="13" spans="1:12" s="5" customFormat="1" ht="15" customHeight="1" x14ac:dyDescent="0.2">
      <c r="A13" s="20"/>
      <c r="B13" s="15"/>
      <c r="C13" s="16" t="s">
        <v>14</v>
      </c>
      <c r="D13" s="17"/>
      <c r="E13" s="18">
        <v>15.374132659888637</v>
      </c>
      <c r="F13" s="21"/>
      <c r="G13" s="6"/>
      <c r="H13" s="15"/>
      <c r="I13" s="16" t="s">
        <v>14</v>
      </c>
      <c r="J13" s="17"/>
      <c r="K13" s="18">
        <f t="shared" si="0"/>
        <v>16.857789349640708</v>
      </c>
      <c r="L13" s="22"/>
    </row>
    <row r="14" spans="1:12" s="5" customFormat="1" ht="15" customHeight="1" x14ac:dyDescent="0.2">
      <c r="A14" s="20"/>
      <c r="B14" s="15"/>
      <c r="C14" s="16" t="s">
        <v>15</v>
      </c>
      <c r="D14" s="17"/>
      <c r="E14" s="18">
        <v>19.986372457855232</v>
      </c>
      <c r="F14" s="21"/>
      <c r="G14" s="6"/>
      <c r="H14" s="15"/>
      <c r="I14" s="16" t="s">
        <v>15</v>
      </c>
      <c r="J14" s="17"/>
      <c r="K14" s="18">
        <f t="shared" si="0"/>
        <v>21.915126154532924</v>
      </c>
    </row>
    <row r="15" spans="1:12" s="1" customFormat="1" ht="15" customHeight="1" x14ac:dyDescent="0.2">
      <c r="A15" s="19"/>
      <c r="B15" s="15" t="s">
        <v>16</v>
      </c>
      <c r="C15" s="16" t="s">
        <v>10</v>
      </c>
      <c r="D15" s="23">
        <v>4.022516284068109</v>
      </c>
      <c r="E15" s="18">
        <v>1.4883310251052002</v>
      </c>
      <c r="F15" s="24"/>
      <c r="G15" s="6"/>
      <c r="H15" s="15" t="s">
        <v>16</v>
      </c>
      <c r="I15" s="16" t="s">
        <v>10</v>
      </c>
      <c r="J15" s="23">
        <f>D15*(1+E33)</f>
        <v>4.4107029432131153</v>
      </c>
      <c r="K15" s="18">
        <f t="shared" si="0"/>
        <v>1.6319600889888524</v>
      </c>
    </row>
    <row r="16" spans="1:12" s="1" customFormat="1" ht="15" customHeight="1" x14ac:dyDescent="0.2">
      <c r="A16" s="19"/>
      <c r="B16" s="15"/>
      <c r="C16" s="16" t="s">
        <v>11</v>
      </c>
      <c r="D16" s="23"/>
      <c r="E16" s="18">
        <v>1.7849916010552234</v>
      </c>
      <c r="F16" s="25"/>
      <c r="G16" s="6"/>
      <c r="H16" s="15"/>
      <c r="I16" s="16" t="s">
        <v>11</v>
      </c>
      <c r="J16" s="23"/>
      <c r="K16" s="18">
        <f t="shared" si="0"/>
        <v>1.9572494310508197</v>
      </c>
    </row>
    <row r="17" spans="1:12" s="1" customFormat="1" ht="15" customHeight="1" x14ac:dyDescent="0.2">
      <c r="A17" s="19"/>
      <c r="B17" s="15"/>
      <c r="C17" s="16" t="s">
        <v>12</v>
      </c>
      <c r="D17" s="23"/>
      <c r="E17" s="18">
        <v>3.5342833700893421</v>
      </c>
      <c r="F17" s="25"/>
      <c r="G17" s="6"/>
      <c r="H17" s="15"/>
      <c r="I17" s="16" t="s">
        <v>12</v>
      </c>
      <c r="J17" s="23"/>
      <c r="K17" s="18">
        <f t="shared" si="0"/>
        <v>3.875353873480623</v>
      </c>
    </row>
    <row r="18" spans="1:12" s="1" customFormat="1" ht="15" customHeight="1" x14ac:dyDescent="0.2">
      <c r="A18" s="19"/>
      <c r="B18" s="15"/>
      <c r="C18" s="16" t="s">
        <v>13</v>
      </c>
      <c r="D18" s="23"/>
      <c r="E18" s="18">
        <v>5.1247108866295461</v>
      </c>
      <c r="F18" s="26"/>
      <c r="G18" s="6"/>
      <c r="H18" s="15"/>
      <c r="I18" s="16" t="s">
        <v>13</v>
      </c>
      <c r="J18" s="23"/>
      <c r="K18" s="18">
        <f t="shared" si="0"/>
        <v>5.6192631165469029</v>
      </c>
    </row>
    <row r="19" spans="1:12" s="1" customFormat="1" ht="15" customHeight="1" x14ac:dyDescent="0.2">
      <c r="A19" s="19"/>
      <c r="B19" s="15"/>
      <c r="C19" s="16" t="s">
        <v>14</v>
      </c>
      <c r="D19" s="23"/>
      <c r="E19" s="18">
        <v>15.374132659888637</v>
      </c>
      <c r="F19" s="7"/>
      <c r="G19" s="6"/>
      <c r="H19" s="15"/>
      <c r="I19" s="16" t="s">
        <v>14</v>
      </c>
      <c r="J19" s="23"/>
      <c r="K19" s="18">
        <f t="shared" si="0"/>
        <v>16.857789349640708</v>
      </c>
    </row>
    <row r="20" spans="1:12" s="1" customFormat="1" ht="15" customHeight="1" x14ac:dyDescent="0.2">
      <c r="A20" s="19"/>
      <c r="B20" s="15"/>
      <c r="C20" s="16" t="s">
        <v>15</v>
      </c>
      <c r="D20" s="23"/>
      <c r="E20" s="18">
        <v>19.986372457855232</v>
      </c>
      <c r="F20" s="7"/>
      <c r="G20" s="6"/>
      <c r="H20" s="15"/>
      <c r="I20" s="16" t="s">
        <v>15</v>
      </c>
      <c r="J20" s="23"/>
      <c r="K20" s="18">
        <f t="shared" si="0"/>
        <v>21.915126154532924</v>
      </c>
    </row>
    <row r="21" spans="1:12" s="1" customFormat="1" ht="15" customHeight="1" x14ac:dyDescent="0.2">
      <c r="A21" s="19"/>
      <c r="B21" s="15" t="s">
        <v>17</v>
      </c>
      <c r="C21" s="16" t="s">
        <v>18</v>
      </c>
      <c r="D21" s="23">
        <v>21.547497005996032</v>
      </c>
      <c r="E21" s="18">
        <v>6.2590348445988475</v>
      </c>
      <c r="F21" s="7"/>
      <c r="G21" s="6"/>
      <c r="H21" s="15" t="s">
        <v>17</v>
      </c>
      <c r="I21" s="16" t="s">
        <v>18</v>
      </c>
      <c r="J21" s="23">
        <f>D21*(1+E35)</f>
        <v>23.156190451868852</v>
      </c>
      <c r="K21" s="18">
        <f t="shared" ref="K21:K30" si="1">E21*(1+$E$35)</f>
        <v>6.7263219883999996</v>
      </c>
    </row>
    <row r="22" spans="1:12" s="1" customFormat="1" ht="15" customHeight="1" x14ac:dyDescent="0.2">
      <c r="A22" s="19"/>
      <c r="B22" s="15"/>
      <c r="C22" s="16" t="s">
        <v>19</v>
      </c>
      <c r="D22" s="23"/>
      <c r="E22" s="18">
        <v>7.8237935557485594</v>
      </c>
      <c r="F22" s="7"/>
      <c r="G22" s="6"/>
      <c r="H22" s="15"/>
      <c r="I22" s="16" t="s">
        <v>19</v>
      </c>
      <c r="J22" s="23"/>
      <c r="K22" s="18">
        <f t="shared" si="1"/>
        <v>8.4079024854999993</v>
      </c>
    </row>
    <row r="23" spans="1:12" s="1" customFormat="1" ht="15" customHeight="1" x14ac:dyDescent="0.2">
      <c r="A23" s="19"/>
      <c r="B23" s="15"/>
      <c r="C23" s="16" t="s">
        <v>20</v>
      </c>
      <c r="D23" s="23"/>
      <c r="E23" s="18">
        <v>10.092693686915641</v>
      </c>
      <c r="F23" s="7"/>
      <c r="G23" s="6"/>
      <c r="H23" s="15"/>
      <c r="I23" s="16" t="s">
        <v>20</v>
      </c>
      <c r="J23" s="23"/>
      <c r="K23" s="18">
        <f t="shared" si="1"/>
        <v>10.846194206294999</v>
      </c>
    </row>
    <row r="24" spans="1:12" s="1" customFormat="1" ht="15" customHeight="1" x14ac:dyDescent="0.2">
      <c r="A24" s="19"/>
      <c r="B24" s="15"/>
      <c r="C24" s="16" t="s">
        <v>21</v>
      </c>
      <c r="D24" s="23"/>
      <c r="E24" s="18">
        <v>12.514940171775395</v>
      </c>
      <c r="F24" s="7"/>
      <c r="G24" s="6"/>
      <c r="H24" s="15"/>
      <c r="I24" s="16" t="s">
        <v>21</v>
      </c>
      <c r="J24" s="23"/>
      <c r="K24" s="18">
        <f t="shared" si="1"/>
        <v>13.4492808158058</v>
      </c>
    </row>
    <row r="25" spans="1:12" s="1" customFormat="1" ht="15" customHeight="1" x14ac:dyDescent="0.2">
      <c r="A25" s="19"/>
      <c r="B25" s="15"/>
      <c r="C25" s="16" t="s">
        <v>22</v>
      </c>
      <c r="D25" s="23"/>
      <c r="E25" s="18">
        <v>14.767629402694965</v>
      </c>
      <c r="F25" s="7"/>
      <c r="G25" s="6"/>
      <c r="H25" s="15"/>
      <c r="I25" s="16" t="s">
        <v>22</v>
      </c>
      <c r="J25" s="23"/>
      <c r="K25" s="18">
        <f t="shared" si="1"/>
        <v>15.870151362650843</v>
      </c>
      <c r="L25" s="27"/>
    </row>
    <row r="26" spans="1:12" s="1" customFormat="1" ht="15" customHeight="1" x14ac:dyDescent="0.25">
      <c r="A26" s="19"/>
      <c r="B26" s="15" t="s">
        <v>23</v>
      </c>
      <c r="C26" s="16" t="s">
        <v>18</v>
      </c>
      <c r="D26" s="23">
        <v>32.321245508994053</v>
      </c>
      <c r="E26" s="18">
        <v>9.3885522668982695</v>
      </c>
      <c r="F26" s="28"/>
      <c r="G26" s="6"/>
      <c r="H26" s="15" t="s">
        <v>23</v>
      </c>
      <c r="I26" s="16" t="s">
        <v>18</v>
      </c>
      <c r="J26" s="23">
        <f>D26*(1+E35)</f>
        <v>34.734285677803285</v>
      </c>
      <c r="K26" s="18">
        <f t="shared" si="1"/>
        <v>10.089482982599998</v>
      </c>
    </row>
    <row r="27" spans="1:12" s="5" customFormat="1" ht="15" customHeight="1" x14ac:dyDescent="0.25">
      <c r="A27" s="20"/>
      <c r="B27" s="15"/>
      <c r="C27" s="16" t="s">
        <v>19</v>
      </c>
      <c r="D27" s="23"/>
      <c r="E27" s="18">
        <v>11.73569033362284</v>
      </c>
      <c r="F27" s="29"/>
      <c r="G27" s="6"/>
      <c r="H27" s="15"/>
      <c r="I27" s="16" t="s">
        <v>19</v>
      </c>
      <c r="J27" s="23"/>
      <c r="K27" s="18">
        <f>E27*(1+$E$35)</f>
        <v>12.611853728250001</v>
      </c>
    </row>
    <row r="28" spans="1:12" ht="15" customHeight="1" x14ac:dyDescent="0.25">
      <c r="A28" s="7"/>
      <c r="B28" s="15"/>
      <c r="C28" s="16" t="s">
        <v>20</v>
      </c>
      <c r="D28" s="23"/>
      <c r="E28" s="18">
        <v>15.139040530373462</v>
      </c>
      <c r="F28" s="30"/>
      <c r="G28" s="6"/>
      <c r="H28" s="15"/>
      <c r="I28" s="16" t="s">
        <v>20</v>
      </c>
      <c r="J28" s="23"/>
      <c r="K28" s="18">
        <f t="shared" si="1"/>
        <v>16.269291309442501</v>
      </c>
    </row>
    <row r="29" spans="1:12" ht="15" customHeight="1" x14ac:dyDescent="0.25">
      <c r="A29" s="7"/>
      <c r="B29" s="15"/>
      <c r="C29" s="16" t="s">
        <v>21</v>
      </c>
      <c r="D29" s="23"/>
      <c r="E29" s="18">
        <v>18.772410257663093</v>
      </c>
      <c r="F29" s="31"/>
      <c r="G29" s="6"/>
      <c r="H29" s="15"/>
      <c r="I29" s="16" t="s">
        <v>21</v>
      </c>
      <c r="J29" s="23"/>
      <c r="K29" s="18">
        <f t="shared" si="1"/>
        <v>20.1739212237087</v>
      </c>
    </row>
    <row r="30" spans="1:12" ht="15" customHeight="1" x14ac:dyDescent="0.25">
      <c r="A30" s="32"/>
      <c r="B30" s="15"/>
      <c r="C30" s="16" t="s">
        <v>22</v>
      </c>
      <c r="D30" s="23"/>
      <c r="E30" s="18">
        <v>22.151444104042447</v>
      </c>
      <c r="G30" s="6"/>
      <c r="H30" s="15"/>
      <c r="I30" s="16" t="s">
        <v>22</v>
      </c>
      <c r="J30" s="23"/>
      <c r="K30" s="18">
        <f t="shared" si="1"/>
        <v>23.805227043976263</v>
      </c>
    </row>
    <row r="31" spans="1:12" ht="15" customHeight="1" x14ac:dyDescent="0.25">
      <c r="A31" s="32"/>
      <c r="B31" s="33" t="s">
        <v>24</v>
      </c>
      <c r="C31" s="34"/>
      <c r="D31" s="35"/>
      <c r="E31" s="36"/>
      <c r="G31" s="6"/>
      <c r="H31" s="3"/>
      <c r="I31" s="4"/>
    </row>
    <row r="32" spans="1:12" ht="18.75" x14ac:dyDescent="0.25">
      <c r="A32" s="32"/>
      <c r="B32" s="37"/>
      <c r="C32" s="37"/>
      <c r="D32" s="38"/>
      <c r="E32" s="39"/>
      <c r="G32" s="6"/>
      <c r="H32" s="3"/>
      <c r="I32" s="4"/>
    </row>
    <row r="33" spans="1:11" ht="15.75" x14ac:dyDescent="0.25">
      <c r="A33" s="32"/>
      <c r="B33" s="40" t="s">
        <v>25</v>
      </c>
      <c r="C33" s="41"/>
      <c r="D33" s="41"/>
      <c r="E33" s="42">
        <v>9.650344006871725E-2</v>
      </c>
      <c r="F33" s="43"/>
    </row>
    <row r="34" spans="1:11" ht="3.75" customHeight="1" x14ac:dyDescent="0.25">
      <c r="A34" s="32"/>
      <c r="B34" s="44"/>
      <c r="C34" s="44"/>
      <c r="D34" s="44"/>
      <c r="E34" s="45"/>
      <c r="F34" s="29"/>
    </row>
    <row r="35" spans="1:11" ht="15.75" x14ac:dyDescent="0.25">
      <c r="A35" s="32"/>
      <c r="B35" s="40" t="s">
        <v>26</v>
      </c>
      <c r="C35" s="41"/>
      <c r="D35" s="41"/>
      <c r="E35" s="42">
        <v>7.4658019231893524E-2</v>
      </c>
      <c r="F35"/>
    </row>
    <row r="36" spans="1:11" ht="7.5" customHeight="1" x14ac:dyDescent="0.25">
      <c r="A36" s="32"/>
      <c r="B36" s="6"/>
      <c r="C36" s="46"/>
      <c r="D36" s="46"/>
      <c r="E36" s="4"/>
      <c r="F36"/>
      <c r="G36" s="47"/>
    </row>
    <row r="37" spans="1:11" ht="21.75" customHeight="1" x14ac:dyDescent="0.25">
      <c r="H37" s="46"/>
      <c r="I37" s="5"/>
      <c r="K37" s="48"/>
    </row>
    <row r="38" spans="1:11" ht="15" hidden="1" customHeight="1" x14ac:dyDescent="0.25">
      <c r="G38" s="6"/>
      <c r="H38" s="46"/>
      <c r="I38" s="5"/>
    </row>
    <row r="39" spans="1:11" ht="15" hidden="1" customHeight="1" x14ac:dyDescent="0.25">
      <c r="G39" s="6"/>
      <c r="H39" s="46"/>
      <c r="I39" s="1"/>
    </row>
    <row r="40" spans="1:11" ht="15" hidden="1" customHeight="1" x14ac:dyDescent="0.25">
      <c r="G40" s="19"/>
      <c r="H40" s="19"/>
      <c r="I40" s="1"/>
    </row>
    <row r="41" spans="1:11" ht="15" hidden="1" customHeight="1" x14ac:dyDescent="0.25">
      <c r="G41" s="49"/>
      <c r="H41" s="49"/>
      <c r="I41" s="1"/>
    </row>
    <row r="42" spans="1:11" ht="15" hidden="1" customHeight="1" x14ac:dyDescent="0.25">
      <c r="G42" s="6"/>
      <c r="H42" s="50"/>
      <c r="I42" s="1"/>
    </row>
    <row r="43" spans="1:11" ht="15" hidden="1" customHeight="1" x14ac:dyDescent="0.25">
      <c r="G43" s="6"/>
      <c r="H43" s="50"/>
      <c r="I43" s="1"/>
    </row>
    <row r="44" spans="1:11" ht="15" hidden="1" customHeight="1" x14ac:dyDescent="0.25">
      <c r="G44" s="6"/>
      <c r="H44" s="50"/>
      <c r="I44" s="1"/>
    </row>
    <row r="45" spans="1:11" ht="15" hidden="1" customHeight="1" x14ac:dyDescent="0.25">
      <c r="G45" s="6"/>
      <c r="H45" s="50"/>
      <c r="I45" s="1"/>
    </row>
    <row r="46" spans="1:11" ht="15" hidden="1" customHeight="1" x14ac:dyDescent="0.25">
      <c r="G46" s="6"/>
      <c r="H46" s="50"/>
      <c r="I46" s="1"/>
    </row>
    <row r="47" spans="1:11" ht="15" hidden="1" customHeight="1" x14ac:dyDescent="0.25">
      <c r="G47" s="6"/>
      <c r="H47" s="46"/>
      <c r="I47" s="1"/>
    </row>
    <row r="48" spans="1:11" ht="15" hidden="1" customHeight="1" x14ac:dyDescent="0.25">
      <c r="G48" s="6"/>
      <c r="H48" s="46"/>
      <c r="I48" s="1"/>
    </row>
    <row r="49" spans="7:9" ht="15" hidden="1" customHeight="1" x14ac:dyDescent="0.25">
      <c r="G49" s="6"/>
      <c r="H49" s="46"/>
      <c r="I49" s="51"/>
    </row>
    <row r="50" spans="7:9" ht="15" hidden="1" customHeight="1" x14ac:dyDescent="0.25">
      <c r="G50" s="52"/>
      <c r="H50" s="53"/>
      <c r="I50" s="1"/>
    </row>
    <row r="51" spans="7:9" ht="15" hidden="1" customHeight="1" x14ac:dyDescent="0.25">
      <c r="G51" s="28"/>
      <c r="H51" s="54"/>
      <c r="I51" s="55"/>
    </row>
    <row r="52" spans="7:9" ht="15" hidden="1" customHeight="1" x14ac:dyDescent="0.25">
      <c r="G52" s="28"/>
      <c r="H52" s="56"/>
    </row>
    <row r="53" spans="7:9" ht="15" hidden="1" customHeight="1" x14ac:dyDescent="0.25">
      <c r="G53" s="28"/>
      <c r="H53" s="28"/>
    </row>
    <row r="54" spans="7:9" ht="15" hidden="1" customHeight="1" x14ac:dyDescent="0.25">
      <c r="I54" s="57"/>
    </row>
    <row r="55" spans="7:9" ht="15" hidden="1" customHeight="1" x14ac:dyDescent="0.25">
      <c r="I55" s="57"/>
    </row>
    <row r="56" spans="7:9" ht="15" hidden="1" customHeight="1" x14ac:dyDescent="0.25">
      <c r="I56" s="57"/>
    </row>
    <row r="58" spans="7:9" ht="15" hidden="1" customHeight="1" x14ac:dyDescent="0.25">
      <c r="G58" s="58"/>
      <c r="H58" s="58"/>
    </row>
    <row r="59" spans="7:9" ht="15" hidden="1" customHeight="1" x14ac:dyDescent="0.25">
      <c r="H59" s="58"/>
    </row>
    <row r="60" spans="7:9" ht="15" hidden="1" customHeight="1" x14ac:dyDescent="0.25">
      <c r="I60" s="30"/>
    </row>
    <row r="61" spans="7:9" ht="15" hidden="1" customHeight="1" x14ac:dyDescent="0.25">
      <c r="I61" s="43"/>
    </row>
    <row r="62" spans="7:9" ht="15" hidden="1" customHeight="1" x14ac:dyDescent="0.25">
      <c r="I62" s="29"/>
    </row>
    <row r="63" spans="7:9" ht="15" customHeight="1" x14ac:dyDescent="0.25"/>
    <row r="64" spans="7:9" ht="15" customHeight="1" x14ac:dyDescent="0.25"/>
    <row r="77" ht="15" customHeight="1" x14ac:dyDescent="0.25"/>
    <row r="78" ht="15" customHeight="1" x14ac:dyDescent="0.25"/>
    <row r="79" ht="15" customHeight="1" x14ac:dyDescent="0.25"/>
    <row r="1048572" spans="4:4" ht="15" hidden="1" customHeight="1" x14ac:dyDescent="0.25">
      <c r="D1048572" s="6"/>
    </row>
  </sheetData>
  <mergeCells count="22">
    <mergeCell ref="B26:B30"/>
    <mergeCell ref="D26:D30"/>
    <mergeCell ref="H26:H30"/>
    <mergeCell ref="J26:J30"/>
    <mergeCell ref="B33:D33"/>
    <mergeCell ref="B35:D35"/>
    <mergeCell ref="B15:B20"/>
    <mergeCell ref="D15:D20"/>
    <mergeCell ref="H15:H20"/>
    <mergeCell ref="J15:J20"/>
    <mergeCell ref="B21:B25"/>
    <mergeCell ref="D21:D25"/>
    <mergeCell ref="H21:H25"/>
    <mergeCell ref="J21:J25"/>
    <mergeCell ref="B5:E5"/>
    <mergeCell ref="H5:K5"/>
    <mergeCell ref="B6:E7"/>
    <mergeCell ref="H6:K7"/>
    <mergeCell ref="B9:B14"/>
    <mergeCell ref="D9:D14"/>
    <mergeCell ref="H9:H14"/>
    <mergeCell ref="J9:J14"/>
  </mergeCells>
  <hyperlinks>
    <hyperlink ref="B31" r:id="rId1" xr:uid="{71B7700D-025B-4401-84C2-51C973B6F4DB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31513A-47AF-403B-A415-9048FBC74820}"/>
</file>

<file path=customXml/itemProps2.xml><?xml version="1.0" encoding="utf-8"?>
<ds:datastoreItem xmlns:ds="http://schemas.openxmlformats.org/officeDocument/2006/customXml" ds:itemID="{A806BDFD-5631-4493-ABBE-AA416DC2ADDB}"/>
</file>

<file path=customXml/itemProps3.xml><?xml version="1.0" encoding="utf-8"?>
<ds:datastoreItem xmlns:ds="http://schemas.openxmlformats.org/officeDocument/2006/customXml" ds:itemID="{A907E8C6-BA63-4D93-A217-760E17650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Tarifas 2022</vt:lpstr>
      <vt:lpstr>'Tarifas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2022-03-17T13:51:26Z</dcterms:created>
  <dcterms:modified xsi:type="dcterms:W3CDTF">2022-03-17T13:57:22Z</dcterms:modified>
</cp:coreProperties>
</file>